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updateLinks="never"/>
  <mc:AlternateContent xmlns:mc="http://schemas.openxmlformats.org/markup-compatibility/2006">
    <mc:Choice Requires="x15">
      <x15ac:absPath xmlns:x15ac="http://schemas.microsoft.com/office/spreadsheetml/2010/11/ac" url="E:\令和4年度データ\"/>
    </mc:Choice>
  </mc:AlternateContent>
  <xr:revisionPtr revIDLastSave="0" documentId="13_ncr:1_{C23F36DF-2DBF-4579-96CD-7FA8B3CA4B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_4" sheetId="4" r:id="rId1"/>
  </sheets>
  <definedNames>
    <definedName name="_xlnm._FilterDatabase" localSheetId="0" hidden="1">'1_4'!$A$2:$R$2</definedName>
    <definedName name="_xlnm.Print_Area" localSheetId="0">'1_4'!$E$1:$P$52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4" l="1"/>
  <c r="O10" i="4" l="1"/>
  <c r="D13" i="4" l="1"/>
  <c r="D16" i="4"/>
  <c r="D19" i="4"/>
  <c r="D22" i="4"/>
  <c r="D25" i="4"/>
  <c r="D28" i="4"/>
  <c r="D31" i="4"/>
  <c r="D34" i="4"/>
  <c r="D37" i="4"/>
  <c r="D40" i="4"/>
  <c r="D43" i="4"/>
  <c r="D10" i="4"/>
  <c r="O44" i="4" l="1"/>
  <c r="O43" i="4"/>
  <c r="O13" i="4"/>
  <c r="O14" i="4"/>
  <c r="O16" i="4"/>
  <c r="O17" i="4"/>
  <c r="O18" i="4"/>
  <c r="O19" i="4"/>
  <c r="O20" i="4"/>
  <c r="O21" i="4" s="1"/>
  <c r="O22" i="4"/>
  <c r="O23" i="4"/>
  <c r="O24" i="4"/>
  <c r="O25" i="4"/>
  <c r="O26" i="4"/>
  <c r="O28" i="4"/>
  <c r="O29" i="4"/>
  <c r="O31" i="4"/>
  <c r="O32" i="4"/>
  <c r="O34" i="4"/>
  <c r="O35" i="4"/>
  <c r="O37" i="4"/>
  <c r="O38" i="4"/>
  <c r="O40" i="4"/>
  <c r="O41" i="4"/>
  <c r="O12" i="4"/>
  <c r="O36" i="4" l="1"/>
  <c r="O30" i="4"/>
  <c r="O27" i="4"/>
  <c r="O45" i="4"/>
  <c r="O47" i="4"/>
  <c r="O42" i="4"/>
  <c r="O39" i="4"/>
  <c r="O33" i="4"/>
  <c r="O46" i="4"/>
  <c r="O15" i="4"/>
  <c r="O48" i="4" s="1"/>
  <c r="E13" i="4"/>
  <c r="E16" i="4" l="1"/>
  <c r="E19" i="4" s="1"/>
  <c r="E22" i="4" s="1"/>
  <c r="E25" i="4" s="1"/>
  <c r="E28" i="4" s="1"/>
  <c r="E31" i="4" s="1"/>
  <c r="E34" i="4" s="1"/>
  <c r="E37" i="4" s="1"/>
  <c r="E40" i="4" s="1"/>
  <c r="E43" i="4" s="1"/>
  <c r="N15" i="4"/>
  <c r="N18" i="4"/>
  <c r="N21" i="4"/>
  <c r="N24" i="4"/>
  <c r="N27" i="4"/>
  <c r="N30" i="4"/>
  <c r="N33" i="4"/>
  <c r="N36" i="4"/>
  <c r="N39" i="4"/>
  <c r="N42" i="4"/>
  <c r="N45" i="4"/>
  <c r="N12" i="4" l="1"/>
  <c r="E1" i="4" l="1"/>
  <c r="N48" i="4" l="1"/>
  <c r="N46" i="4"/>
  <c r="N47" i="4"/>
  <c r="K31" i="4" l="1"/>
  <c r="K34" i="4" l="1"/>
  <c r="K37" i="4" l="1"/>
  <c r="K40" i="4" l="1"/>
  <c r="K43" i="4" l="1"/>
</calcChain>
</file>

<file path=xl/sharedStrings.xml><?xml version="1.0" encoding="utf-8"?>
<sst xmlns="http://schemas.openxmlformats.org/spreadsheetml/2006/main" count="78" uniqueCount="31">
  <si>
    <t>（単位：千円）</t>
    <phoneticPr fontId="1"/>
  </si>
  <si>
    <t>地域名</t>
    <rPh sb="0" eb="3">
      <t>チイキメイ</t>
    </rPh>
    <phoneticPr fontId="1"/>
  </si>
  <si>
    <t>県／
市町村</t>
    <rPh sb="0" eb="1">
      <t>ケン</t>
    </rPh>
    <rPh sb="3" eb="6">
      <t>シチョウソン</t>
    </rPh>
    <phoneticPr fontId="1"/>
  </si>
  <si>
    <t>No.</t>
    <phoneticPr fontId="1"/>
  </si>
  <si>
    <t>事業番号
（注１）</t>
    <rPh sb="0" eb="2">
      <t>ジギョウ</t>
    </rPh>
    <rPh sb="2" eb="4">
      <t>バンゴウ</t>
    </rPh>
    <rPh sb="6" eb="7">
      <t>チュウ</t>
    </rPh>
    <phoneticPr fontId="1"/>
  </si>
  <si>
    <t>事業名
（注２）</t>
    <rPh sb="0" eb="2">
      <t>ジギョウ</t>
    </rPh>
    <rPh sb="2" eb="3">
      <t>メイ</t>
    </rPh>
    <rPh sb="5" eb="6">
      <t>チュウ</t>
    </rPh>
    <phoneticPr fontId="1"/>
  </si>
  <si>
    <t>事業
実施
主体</t>
    <rPh sb="0" eb="2">
      <t>ジギョウ</t>
    </rPh>
    <rPh sb="3" eb="5">
      <t>ジッシ</t>
    </rPh>
    <rPh sb="6" eb="8">
      <t>シュタイ</t>
    </rPh>
    <phoneticPr fontId="1"/>
  </si>
  <si>
    <t>-</t>
    <phoneticPr fontId="1"/>
  </si>
  <si>
    <t>前回まで</t>
    <rPh sb="0" eb="2">
      <t>ゼンカイ</t>
    </rPh>
    <phoneticPr fontId="1"/>
  </si>
  <si>
    <t>A</t>
    <phoneticPr fontId="1"/>
  </si>
  <si>
    <t>今回</t>
    <rPh sb="0" eb="2">
      <t>コンカイ</t>
    </rPh>
    <phoneticPr fontId="1"/>
  </si>
  <si>
    <t>B</t>
    <phoneticPr fontId="1"/>
  </si>
  <si>
    <t>計</t>
    <rPh sb="0" eb="1">
      <t>ケイ</t>
    </rPh>
    <phoneticPr fontId="1"/>
  </si>
  <si>
    <t>（注３）上段（　）書きは、前回までに配分された額を記載し、中段には今回申請する額を記載する。なお、下段＜　＞書きについては、自動計算される。</t>
    <rPh sb="1" eb="2">
      <t>チュウ</t>
    </rPh>
    <rPh sb="33" eb="35">
      <t>コンカイ</t>
    </rPh>
    <rPh sb="35" eb="37">
      <t>シンセイ</t>
    </rPh>
    <rPh sb="39" eb="40">
      <t>ガク</t>
    </rPh>
    <rPh sb="41" eb="43">
      <t>キサイ</t>
    </rPh>
    <rPh sb="49" eb="51">
      <t>ゲダン</t>
    </rPh>
    <rPh sb="54" eb="55">
      <t>ガ</t>
    </rPh>
    <rPh sb="62" eb="64">
      <t>ジドウ</t>
    </rPh>
    <rPh sb="64" eb="66">
      <t>ケイサン</t>
    </rPh>
    <phoneticPr fontId="1"/>
  </si>
  <si>
    <t>合計額</t>
    <rPh sb="0" eb="2">
      <t>ゴウケイ</t>
    </rPh>
    <rPh sb="2" eb="3">
      <t>ガク</t>
    </rPh>
    <phoneticPr fontId="1"/>
  </si>
  <si>
    <t>うち交付金交付額
（c）=a×b</t>
    <rPh sb="2" eb="5">
      <t>コウフキン</t>
    </rPh>
    <rPh sb="5" eb="7">
      <t>コウフ</t>
    </rPh>
    <rPh sb="7" eb="8">
      <t>ガク</t>
    </rPh>
    <phoneticPr fontId="1"/>
  </si>
  <si>
    <t>交付対象事業費
(b)
（注３）</t>
    <rPh sb="0" eb="2">
      <t>コウフ</t>
    </rPh>
    <rPh sb="2" eb="4">
      <t>タイショウ</t>
    </rPh>
    <rPh sb="4" eb="7">
      <t>ジギョウヒ</t>
    </rPh>
    <rPh sb="13" eb="14">
      <t>チュウ</t>
    </rPh>
    <phoneticPr fontId="1"/>
  </si>
  <si>
    <t>備　考</t>
    <rPh sb="0" eb="1">
      <t>ソナエ</t>
    </rPh>
    <rPh sb="2" eb="3">
      <t>コウ</t>
    </rPh>
    <phoneticPr fontId="1"/>
  </si>
  <si>
    <t>当該年度</t>
    <rPh sb="0" eb="2">
      <t>トウガイ</t>
    </rPh>
    <rPh sb="2" eb="4">
      <t>ネンド</t>
    </rPh>
    <phoneticPr fontId="1"/>
  </si>
  <si>
    <t>国費率
（a）</t>
    <rPh sb="0" eb="2">
      <t>コクヒ</t>
    </rPh>
    <rPh sb="2" eb="3">
      <t>リツ</t>
    </rPh>
    <phoneticPr fontId="1"/>
  </si>
  <si>
    <t>地域魅力向上・発信事業計画</t>
    <rPh sb="0" eb="2">
      <t>チイキ</t>
    </rPh>
    <rPh sb="2" eb="4">
      <t>ミリョク</t>
    </rPh>
    <rPh sb="4" eb="6">
      <t>コウジョウ</t>
    </rPh>
    <rPh sb="7" eb="9">
      <t>ハッシン</t>
    </rPh>
    <rPh sb="9" eb="11">
      <t>ジギョウ</t>
    </rPh>
    <rPh sb="11" eb="13">
      <t>ケイカク</t>
    </rPh>
    <phoneticPr fontId="1"/>
  </si>
  <si>
    <t>（様式１－４）</t>
    <rPh sb="1" eb="3">
      <t>ヨウシキ</t>
    </rPh>
    <phoneticPr fontId="1"/>
  </si>
  <si>
    <t>（注１）「事業番号」は、「（交付要綱別添１の番号）-（同一事業計画中の同種の事業の通し番号）となるよう記載する。</t>
    <rPh sb="1" eb="2">
      <t>チュウ</t>
    </rPh>
    <rPh sb="5" eb="7">
      <t>ジギョウ</t>
    </rPh>
    <rPh sb="7" eb="9">
      <t>バンゴウ</t>
    </rPh>
    <rPh sb="14" eb="16">
      <t>コウフ</t>
    </rPh>
    <rPh sb="16" eb="18">
      <t>ヨウコウ</t>
    </rPh>
    <rPh sb="18" eb="20">
      <t>ベッテン</t>
    </rPh>
    <rPh sb="22" eb="24">
      <t>バンゴウ</t>
    </rPh>
    <rPh sb="27" eb="29">
      <t>ドウイツ</t>
    </rPh>
    <rPh sb="29" eb="31">
      <t>ジギョウ</t>
    </rPh>
    <rPh sb="31" eb="33">
      <t>ケイカク</t>
    </rPh>
    <rPh sb="33" eb="34">
      <t>チュウ</t>
    </rPh>
    <rPh sb="35" eb="37">
      <t>ドウシュ</t>
    </rPh>
    <rPh sb="38" eb="40">
      <t>ジギョウ</t>
    </rPh>
    <rPh sb="41" eb="42">
      <t>トオ</t>
    </rPh>
    <rPh sb="43" eb="45">
      <t>バンゴウ</t>
    </rPh>
    <phoneticPr fontId="1"/>
  </si>
  <si>
    <t>（注２）「事業名」は、実施する事業の内容がわかるように任意の名称を記載する。</t>
    <rPh sb="1" eb="2">
      <t>チュウ</t>
    </rPh>
    <rPh sb="5" eb="7">
      <t>ジギョウ</t>
    </rPh>
    <rPh sb="7" eb="8">
      <t>メイ</t>
    </rPh>
    <rPh sb="11" eb="13">
      <t>ジッシ</t>
    </rPh>
    <rPh sb="15" eb="17">
      <t>ジギョウ</t>
    </rPh>
    <rPh sb="18" eb="20">
      <t>ナイヨウ</t>
    </rPh>
    <rPh sb="27" eb="29">
      <t>ニンイ</t>
    </rPh>
    <rPh sb="30" eb="32">
      <t>メイショウ</t>
    </rPh>
    <rPh sb="33" eb="35">
      <t>キサイ</t>
    </rPh>
    <phoneticPr fontId="1"/>
  </si>
  <si>
    <t>A</t>
  </si>
  <si>
    <t>矢祭町</t>
    <rPh sb="0" eb="3">
      <t>ヤマツリチョウ</t>
    </rPh>
    <phoneticPr fontId="1"/>
  </si>
  <si>
    <t>令和4年度</t>
    <rPh sb="0" eb="2">
      <t>レイワ</t>
    </rPh>
    <rPh sb="3" eb="4">
      <t>ネン</t>
    </rPh>
    <rPh sb="4" eb="5">
      <t>ド</t>
    </rPh>
    <phoneticPr fontId="1"/>
  </si>
  <si>
    <t>①</t>
    <phoneticPr fontId="1"/>
  </si>
  <si>
    <t>矢祭町農産品販売を通した矢祭町PR事業</t>
    <phoneticPr fontId="1"/>
  </si>
  <si>
    <t>482　矢祭町</t>
    <rPh sb="4" eb="7">
      <t>ヤマツリマチ</t>
    </rPh>
    <phoneticPr fontId="1"/>
  </si>
  <si>
    <t>令和4年5月9日時点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</si>
</sst>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#,##0\)"/>
    <numFmt numFmtId="177" formatCode="#,##0_ "/>
    <numFmt numFmtId="178" formatCode="&quot;＜&quot;#,##0&quot;＞&quot;"/>
    <numFmt numFmtId="179" formatCode="_ * #,##0_ ;_ * \-#,##0_ ;_ * &quot;&quot;_ ;_ @_ "/>
    <numFmt numFmtId="181" formatCode="[$-411]ggge&quot;年&quot;m&quot;月&quot;d&quot;日時点&quot;\ 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26"/>
      <name val="ＤＦ特太ゴシック体"/>
      <family val="3"/>
      <charset val="128"/>
    </font>
    <font>
      <sz val="2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9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178" fontId="2" fillId="0" borderId="10" xfId="0" applyNumberFormat="1" applyFont="1" applyBorder="1" applyAlignment="1" applyProtection="1">
      <alignment horizontal="right"/>
      <protection hidden="1"/>
    </xf>
    <xf numFmtId="178" fontId="2" fillId="0" borderId="11" xfId="0" applyNumberFormat="1" applyFont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left" vertical="top"/>
      <protection hidden="1"/>
    </xf>
    <xf numFmtId="177" fontId="2" fillId="0" borderId="13" xfId="0" applyNumberFormat="1" applyFont="1" applyBorder="1" applyAlignment="1" applyProtection="1">
      <alignment horizontal="right"/>
      <protection hidden="1"/>
    </xf>
    <xf numFmtId="177" fontId="2" fillId="0" borderId="14" xfId="0" applyNumberFormat="1" applyFont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176" fontId="2" fillId="0" borderId="16" xfId="0" applyNumberFormat="1" applyFont="1" applyBorder="1" applyAlignment="1" applyProtection="1">
      <alignment horizontal="right"/>
      <protection hidden="1"/>
    </xf>
    <xf numFmtId="176" fontId="2" fillId="0" borderId="17" xfId="0" applyNumberFormat="1" applyFont="1" applyBorder="1" applyAlignment="1" applyProtection="1">
      <alignment horizontal="right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0" fontId="11" fillId="0" borderId="15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left" vertical="top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left" vertical="top"/>
      <protection locked="0"/>
    </xf>
    <xf numFmtId="177" fontId="2" fillId="2" borderId="14" xfId="0" applyNumberFormat="1" applyFont="1" applyFill="1" applyBorder="1" applyAlignment="1" applyProtection="1">
      <alignment horizontal="right"/>
      <protection hidden="1"/>
    </xf>
    <xf numFmtId="0" fontId="11" fillId="2" borderId="15" xfId="0" applyFont="1" applyFill="1" applyBorder="1" applyAlignment="1" applyProtection="1">
      <alignment horizontal="center" vertical="center" wrapText="1"/>
      <protection hidden="1"/>
    </xf>
    <xf numFmtId="0" fontId="2" fillId="2" borderId="18" xfId="0" applyFont="1" applyFill="1" applyBorder="1" applyAlignment="1" applyProtection="1">
      <alignment horizontal="left" vertical="top"/>
      <protection locked="0"/>
    </xf>
    <xf numFmtId="176" fontId="2" fillId="2" borderId="17" xfId="0" applyNumberFormat="1" applyFont="1" applyFill="1" applyBorder="1" applyAlignment="1" applyProtection="1">
      <alignment horizontal="right"/>
      <protection hidden="1"/>
    </xf>
    <xf numFmtId="0" fontId="2" fillId="2" borderId="18" xfId="0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8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11" fillId="0" borderId="15" xfId="0" applyFont="1" applyBorder="1" applyAlignment="1" applyProtection="1">
      <alignment horizontal="center" vertical="center"/>
      <protection hidden="1"/>
    </xf>
    <xf numFmtId="0" fontId="11" fillId="0" borderId="12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right" vertical="center" shrinkToFi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vertical="top"/>
      <protection locked="0"/>
    </xf>
    <xf numFmtId="176" fontId="2" fillId="0" borderId="14" xfId="0" applyNumberFormat="1" applyFont="1" applyBorder="1" applyAlignment="1" applyProtection="1">
      <alignment horizontal="right"/>
      <protection hidden="1"/>
    </xf>
    <xf numFmtId="181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179" fontId="2" fillId="2" borderId="6" xfId="0" applyNumberFormat="1" applyFont="1" applyFill="1" applyBorder="1" applyAlignment="1" applyProtection="1">
      <alignment horizontal="center" vertical="center" wrapText="1"/>
      <protection hidden="1"/>
    </xf>
    <xf numFmtId="179" fontId="2" fillId="2" borderId="4" xfId="0" applyNumberFormat="1" applyFont="1" applyFill="1" applyBorder="1" applyAlignment="1" applyProtection="1">
      <alignment horizontal="center" vertical="center" wrapText="1"/>
      <protection hidden="1"/>
    </xf>
    <xf numFmtId="179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179" fontId="2" fillId="2" borderId="17" xfId="0" applyNumberFormat="1" applyFont="1" applyFill="1" applyBorder="1" applyAlignment="1" applyProtection="1">
      <alignment vertical="center" wrapText="1"/>
      <protection hidden="1"/>
    </xf>
    <xf numFmtId="179" fontId="2" fillId="2" borderId="14" xfId="0" applyNumberFormat="1" applyFont="1" applyFill="1" applyBorder="1" applyAlignment="1" applyProtection="1">
      <alignment vertical="center" wrapText="1"/>
      <protection hidden="1"/>
    </xf>
    <xf numFmtId="179" fontId="2" fillId="2" borderId="11" xfId="0" applyNumberFormat="1" applyFont="1" applyFill="1" applyBorder="1" applyAlignment="1" applyProtection="1">
      <alignment vertical="center" wrapText="1"/>
      <protection hidden="1"/>
    </xf>
    <xf numFmtId="179" fontId="2" fillId="2" borderId="8" xfId="0" applyNumberFormat="1" applyFont="1" applyFill="1" applyBorder="1" applyAlignment="1" applyProtection="1">
      <alignment horizontal="center" vertical="center" wrapText="1"/>
      <protection hidden="1"/>
    </xf>
    <xf numFmtId="179" fontId="2" fillId="2" borderId="5" xfId="0" applyNumberFormat="1" applyFont="1" applyFill="1" applyBorder="1" applyAlignment="1" applyProtection="1">
      <alignment horizontal="center" vertical="center" wrapText="1"/>
      <protection hidden="1"/>
    </xf>
    <xf numFmtId="179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13" fontId="2" fillId="2" borderId="16" xfId="0" applyNumberFormat="1" applyFont="1" applyFill="1" applyBorder="1" applyAlignment="1" applyProtection="1">
      <alignment horizontal="center" vertical="center"/>
      <protection locked="0"/>
    </xf>
    <xf numFmtId="13" fontId="2" fillId="2" borderId="13" xfId="0" applyNumberFormat="1" applyFont="1" applyFill="1" applyBorder="1" applyAlignment="1" applyProtection="1">
      <alignment horizontal="center" vertical="center"/>
      <protection locked="0"/>
    </xf>
    <xf numFmtId="13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hidden="1"/>
    </xf>
    <xf numFmtId="0" fontId="11" fillId="0" borderId="13" xfId="0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21" xfId="0" applyFont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52"/>
  <sheetViews>
    <sheetView tabSelected="1" view="pageBreakPreview" topLeftCell="C2" zoomScale="70" zoomScaleNormal="70" zoomScaleSheetLayoutView="70" zoomScalePageLayoutView="55" workbookViewId="0">
      <selection activeCell="P6" sqref="P6"/>
    </sheetView>
  </sheetViews>
  <sheetFormatPr defaultColWidth="8.875" defaultRowHeight="18.75"/>
  <cols>
    <col min="1" max="4" width="3.125" customWidth="1"/>
    <col min="5" max="5" width="7.75" customWidth="1"/>
    <col min="6" max="8" width="3.75" customWidth="1"/>
    <col min="9" max="9" width="7.375" customWidth="1"/>
    <col min="10" max="10" width="40.875" customWidth="1"/>
    <col min="11" max="11" width="25.25" customWidth="1"/>
    <col min="12" max="12" width="26.125" customWidth="1"/>
    <col min="13" max="13" width="13.5" hidden="1" customWidth="1"/>
    <col min="14" max="15" width="28.75" customWidth="1"/>
    <col min="16" max="16" width="50.75" customWidth="1"/>
    <col min="17" max="17" width="15.25" customWidth="1"/>
    <col min="18" max="18" width="8.625" customWidth="1"/>
  </cols>
  <sheetData>
    <row r="1" spans="1:18" s="2" customFormat="1" ht="24.95" hidden="1" customHeight="1">
      <c r="A1"/>
      <c r="B1"/>
      <c r="C1" s="1"/>
      <c r="D1" s="1"/>
      <c r="E1" s="2" t="e">
        <f>#REF!&amp;N3&amp;#REF!&amp;#REF!&amp;#REF!&amp;J5</f>
        <v>#REF!</v>
      </c>
    </row>
    <row r="2" spans="1:18" s="2" customFormat="1" ht="32.85" customHeight="1">
      <c r="A2"/>
      <c r="B2"/>
      <c r="C2" s="1"/>
      <c r="D2" s="1"/>
      <c r="E2" s="96" t="s">
        <v>21</v>
      </c>
      <c r="F2" s="96"/>
      <c r="G2" s="96"/>
      <c r="H2" s="96"/>
      <c r="I2" s="96"/>
      <c r="J2" s="57"/>
      <c r="K2" s="45"/>
      <c r="P2" s="44"/>
      <c r="Q2" s="44"/>
      <c r="R2" s="3"/>
    </row>
    <row r="3" spans="1:18" s="2" customFormat="1" ht="25.5" customHeight="1">
      <c r="A3"/>
      <c r="B3"/>
      <c r="C3" s="1"/>
      <c r="D3" s="1"/>
      <c r="E3" s="4"/>
      <c r="F3" s="4"/>
      <c r="G3" s="4"/>
      <c r="H3" s="4"/>
      <c r="I3" s="4"/>
      <c r="J3" s="51" t="s">
        <v>29</v>
      </c>
      <c r="K3" s="4" t="s">
        <v>20</v>
      </c>
      <c r="L3" s="4"/>
      <c r="M3" s="3"/>
      <c r="N3" s="3" t="s">
        <v>26</v>
      </c>
      <c r="O3" s="4"/>
      <c r="P3" s="4"/>
      <c r="Q3" s="4"/>
      <c r="R3" s="3"/>
    </row>
    <row r="4" spans="1:18" s="2" customFormat="1" ht="10.5" customHeight="1">
      <c r="A4"/>
      <c r="B4"/>
      <c r="C4" s="1"/>
      <c r="D4" s="1"/>
      <c r="E4" s="43"/>
      <c r="F4" s="43"/>
      <c r="G4" s="43"/>
      <c r="H4" s="43"/>
      <c r="I4" s="43"/>
      <c r="J4" s="43"/>
      <c r="K4" s="43"/>
      <c r="L4" s="43"/>
      <c r="M4" s="43"/>
      <c r="N4" s="42"/>
      <c r="O4" s="35"/>
      <c r="P4" s="41"/>
      <c r="Q4" s="41"/>
    </row>
    <row r="5" spans="1:18" s="2" customFormat="1" ht="25.5" customHeight="1">
      <c r="A5"/>
      <c r="B5"/>
      <c r="C5" s="1"/>
      <c r="D5" s="1"/>
      <c r="E5" s="97"/>
      <c r="F5" s="97"/>
      <c r="G5" s="97"/>
      <c r="H5" s="97"/>
      <c r="I5" s="97"/>
      <c r="J5" s="40"/>
      <c r="K5" s="39"/>
      <c r="L5" s="38"/>
      <c r="M5" s="38"/>
      <c r="N5" s="37"/>
      <c r="O5" s="35"/>
      <c r="P5" s="56" t="s">
        <v>30</v>
      </c>
      <c r="Q5" s="52"/>
      <c r="R5" s="5"/>
    </row>
    <row r="6" spans="1:18" s="2" customFormat="1" ht="19.5">
      <c r="A6"/>
      <c r="B6"/>
      <c r="C6" s="1"/>
      <c r="D6" s="1"/>
      <c r="E6" s="36"/>
      <c r="F6" s="36"/>
      <c r="G6" s="36"/>
      <c r="H6" s="36"/>
      <c r="I6" s="36"/>
      <c r="N6" s="35"/>
      <c r="O6" s="35"/>
      <c r="Q6" s="34"/>
      <c r="R6" s="33"/>
    </row>
    <row r="7" spans="1:18" s="2" customFormat="1" ht="19.5">
      <c r="A7"/>
      <c r="B7"/>
      <c r="C7" s="1"/>
      <c r="D7" s="1"/>
      <c r="E7" s="36"/>
      <c r="F7" s="36"/>
      <c r="G7" s="36"/>
      <c r="H7" s="36"/>
      <c r="I7" s="36"/>
      <c r="N7" s="35"/>
      <c r="O7" s="34" t="s">
        <v>0</v>
      </c>
      <c r="Q7" s="34"/>
      <c r="R7" s="33"/>
    </row>
    <row r="8" spans="1:18" s="2" customFormat="1" ht="21.6" customHeight="1">
      <c r="A8"/>
      <c r="B8"/>
      <c r="C8" s="72" t="s">
        <v>1</v>
      </c>
      <c r="D8" s="72" t="s">
        <v>2</v>
      </c>
      <c r="E8" s="98" t="s">
        <v>3</v>
      </c>
      <c r="F8" s="100" t="s">
        <v>4</v>
      </c>
      <c r="G8" s="101"/>
      <c r="H8" s="101"/>
      <c r="I8" s="101"/>
      <c r="J8" s="103" t="s">
        <v>5</v>
      </c>
      <c r="K8" s="103" t="s">
        <v>6</v>
      </c>
      <c r="L8" s="106" t="s">
        <v>19</v>
      </c>
      <c r="M8" s="32"/>
      <c r="N8" s="108" t="s">
        <v>18</v>
      </c>
      <c r="O8" s="109"/>
      <c r="P8" s="95" t="s">
        <v>17</v>
      </c>
      <c r="Q8" s="53"/>
      <c r="R8" s="1"/>
    </row>
    <row r="9" spans="1:18" s="2" customFormat="1" ht="87" customHeight="1">
      <c r="A9"/>
      <c r="B9"/>
      <c r="C9" s="73"/>
      <c r="D9" s="73"/>
      <c r="E9" s="99"/>
      <c r="F9" s="102"/>
      <c r="G9" s="61"/>
      <c r="H9" s="61"/>
      <c r="I9" s="61"/>
      <c r="J9" s="104"/>
      <c r="K9" s="105"/>
      <c r="L9" s="107"/>
      <c r="M9" s="31"/>
      <c r="N9" s="46" t="s">
        <v>16</v>
      </c>
      <c r="O9" s="30" t="s">
        <v>15</v>
      </c>
      <c r="P9" s="95"/>
      <c r="Q9" s="53"/>
    </row>
    <row r="10" spans="1:18" s="2" customFormat="1" ht="25.15" customHeight="1">
      <c r="A10"/>
      <c r="B10"/>
      <c r="C10" s="68"/>
      <c r="D10" s="68" t="e">
        <f>#REF!</f>
        <v>#REF!</v>
      </c>
      <c r="E10" s="74">
        <v>1</v>
      </c>
      <c r="F10" s="77"/>
      <c r="G10" s="65" t="s">
        <v>24</v>
      </c>
      <c r="H10" s="62" t="s">
        <v>7</v>
      </c>
      <c r="I10" s="86" t="s">
        <v>27</v>
      </c>
      <c r="J10" s="80" t="s">
        <v>28</v>
      </c>
      <c r="K10" s="83" t="s">
        <v>25</v>
      </c>
      <c r="L10" s="89">
        <v>0.5</v>
      </c>
      <c r="M10" s="29" t="s">
        <v>8</v>
      </c>
      <c r="N10" s="28"/>
      <c r="O10" s="55">
        <f>ROUNDDOWN(L10*N10,0)</f>
        <v>0</v>
      </c>
      <c r="P10" s="27"/>
      <c r="Q10" s="54">
        <v>1</v>
      </c>
      <c r="R10" s="1" t="s">
        <v>9</v>
      </c>
    </row>
    <row r="11" spans="1:18" s="2" customFormat="1" ht="25.15" customHeight="1">
      <c r="A11"/>
      <c r="B11"/>
      <c r="C11" s="69"/>
      <c r="D11" s="69"/>
      <c r="E11" s="110"/>
      <c r="F11" s="78"/>
      <c r="G11" s="66"/>
      <c r="H11" s="63"/>
      <c r="I11" s="87"/>
      <c r="J11" s="81"/>
      <c r="K11" s="84"/>
      <c r="L11" s="90"/>
      <c r="M11" s="26" t="s">
        <v>10</v>
      </c>
      <c r="N11" s="25">
        <v>2986</v>
      </c>
      <c r="O11" s="13">
        <f>ROUNDDOWN(L10*N11,0)</f>
        <v>1493</v>
      </c>
      <c r="P11" s="24"/>
      <c r="Q11" s="54">
        <v>2</v>
      </c>
      <c r="R11" s="1" t="s">
        <v>11</v>
      </c>
    </row>
    <row r="12" spans="1:18" s="2" customFormat="1" ht="25.15" customHeight="1">
      <c r="A12"/>
      <c r="B12"/>
      <c r="C12" s="70"/>
      <c r="D12" s="70"/>
      <c r="E12" s="111"/>
      <c r="F12" s="79"/>
      <c r="G12" s="67"/>
      <c r="H12" s="64"/>
      <c r="I12" s="88"/>
      <c r="J12" s="82"/>
      <c r="K12" s="85"/>
      <c r="L12" s="91"/>
      <c r="M12" s="23" t="s">
        <v>12</v>
      </c>
      <c r="N12" s="10">
        <f>SUBTOTAL(9,N10:N11)</f>
        <v>2986</v>
      </c>
      <c r="O12" s="10">
        <f>SUBTOTAL(9,O10:O11)</f>
        <v>1493</v>
      </c>
      <c r="P12" s="22"/>
      <c r="Q12" s="54">
        <v>3</v>
      </c>
      <c r="R12" s="1"/>
    </row>
    <row r="13" spans="1:18" s="2" customFormat="1" ht="25.15" customHeight="1">
      <c r="A13"/>
      <c r="B13"/>
      <c r="C13" s="68"/>
      <c r="D13" s="68" t="e">
        <f>#REF!</f>
        <v>#REF!</v>
      </c>
      <c r="E13" s="74">
        <f>E10+1</f>
        <v>2</v>
      </c>
      <c r="F13" s="77"/>
      <c r="G13" s="65"/>
      <c r="H13" s="62" t="s">
        <v>7</v>
      </c>
      <c r="I13" s="86"/>
      <c r="J13" s="80"/>
      <c r="K13" s="83"/>
      <c r="L13" s="89"/>
      <c r="M13" s="21" t="s">
        <v>8</v>
      </c>
      <c r="N13" s="28"/>
      <c r="O13" s="55">
        <f t="shared" ref="O13" si="0">ROUNDDOWN(L13*N13,0)</f>
        <v>0</v>
      </c>
      <c r="P13" s="27"/>
      <c r="Q13" s="54">
        <v>1</v>
      </c>
      <c r="R13" s="1"/>
    </row>
    <row r="14" spans="1:18" s="2" customFormat="1" ht="25.15" customHeight="1">
      <c r="A14"/>
      <c r="B14"/>
      <c r="C14" s="69"/>
      <c r="D14" s="69"/>
      <c r="E14" s="75"/>
      <c r="F14" s="78"/>
      <c r="G14" s="66"/>
      <c r="H14" s="63"/>
      <c r="I14" s="87"/>
      <c r="J14" s="81"/>
      <c r="K14" s="84"/>
      <c r="L14" s="90"/>
      <c r="M14" s="19" t="s">
        <v>10</v>
      </c>
      <c r="N14" s="25"/>
      <c r="O14" s="13">
        <f t="shared" ref="O14" si="1">ROUNDDOWN(L13*N14,0)</f>
        <v>0</v>
      </c>
      <c r="P14" s="24"/>
      <c r="Q14" s="54">
        <v>2</v>
      </c>
      <c r="R14" s="1"/>
    </row>
    <row r="15" spans="1:18" s="2" customFormat="1" ht="25.15" customHeight="1">
      <c r="A15"/>
      <c r="B15"/>
      <c r="C15" s="70"/>
      <c r="D15" s="70"/>
      <c r="E15" s="76"/>
      <c r="F15" s="79"/>
      <c r="G15" s="67"/>
      <c r="H15" s="64"/>
      <c r="I15" s="88"/>
      <c r="J15" s="82"/>
      <c r="K15" s="85"/>
      <c r="L15" s="91"/>
      <c r="M15" s="18" t="s">
        <v>12</v>
      </c>
      <c r="N15" s="10">
        <f t="shared" ref="N15:O15" si="2">SUBTOTAL(9,N13:N14)</f>
        <v>0</v>
      </c>
      <c r="O15" s="10">
        <f t="shared" si="2"/>
        <v>0</v>
      </c>
      <c r="P15" s="22"/>
      <c r="Q15" s="54">
        <v>3</v>
      </c>
      <c r="R15" s="1"/>
    </row>
    <row r="16" spans="1:18" s="2" customFormat="1" ht="25.15" customHeight="1">
      <c r="A16"/>
      <c r="B16"/>
      <c r="C16" s="68"/>
      <c r="D16" s="68" t="e">
        <f>#REF!</f>
        <v>#REF!</v>
      </c>
      <c r="E16" s="74">
        <f t="shared" ref="E16" si="3">E13+1</f>
        <v>3</v>
      </c>
      <c r="F16" s="77"/>
      <c r="G16" s="65"/>
      <c r="H16" s="62" t="s">
        <v>7</v>
      </c>
      <c r="I16" s="86"/>
      <c r="J16" s="80"/>
      <c r="K16" s="83"/>
      <c r="L16" s="89"/>
      <c r="M16" s="21" t="s">
        <v>8</v>
      </c>
      <c r="N16" s="28"/>
      <c r="O16" s="55">
        <f t="shared" ref="O16" si="4">ROUNDDOWN(L16*N16,0)</f>
        <v>0</v>
      </c>
      <c r="P16" s="27"/>
      <c r="Q16" s="54">
        <v>1</v>
      </c>
      <c r="R16" s="1"/>
    </row>
    <row r="17" spans="1:18" s="2" customFormat="1" ht="25.15" customHeight="1">
      <c r="A17"/>
      <c r="B17"/>
      <c r="C17" s="69"/>
      <c r="D17" s="69"/>
      <c r="E17" s="75"/>
      <c r="F17" s="78"/>
      <c r="G17" s="66"/>
      <c r="H17" s="63"/>
      <c r="I17" s="87"/>
      <c r="J17" s="81"/>
      <c r="K17" s="84"/>
      <c r="L17" s="90"/>
      <c r="M17" s="19" t="s">
        <v>10</v>
      </c>
      <c r="N17" s="25"/>
      <c r="O17" s="13">
        <f t="shared" ref="O17" si="5">ROUNDDOWN(L16*N17,0)</f>
        <v>0</v>
      </c>
      <c r="P17" s="24"/>
      <c r="Q17" s="54">
        <v>2</v>
      </c>
      <c r="R17" s="1"/>
    </row>
    <row r="18" spans="1:18" s="2" customFormat="1" ht="25.15" customHeight="1">
      <c r="A18"/>
      <c r="B18"/>
      <c r="C18" s="70"/>
      <c r="D18" s="70"/>
      <c r="E18" s="76"/>
      <c r="F18" s="79"/>
      <c r="G18" s="67"/>
      <c r="H18" s="64"/>
      <c r="I18" s="88"/>
      <c r="J18" s="82"/>
      <c r="K18" s="85"/>
      <c r="L18" s="91"/>
      <c r="M18" s="18" t="s">
        <v>12</v>
      </c>
      <c r="N18" s="10">
        <f t="shared" ref="N18:O18" si="6">SUBTOTAL(9,N16:N17)</f>
        <v>0</v>
      </c>
      <c r="O18" s="10">
        <f t="shared" si="6"/>
        <v>0</v>
      </c>
      <c r="P18" s="22"/>
      <c r="Q18" s="54">
        <v>3</v>
      </c>
      <c r="R18" s="1"/>
    </row>
    <row r="19" spans="1:18" s="2" customFormat="1" ht="25.15" customHeight="1">
      <c r="A19"/>
      <c r="B19"/>
      <c r="C19" s="68"/>
      <c r="D19" s="68" t="e">
        <f>#REF!</f>
        <v>#REF!</v>
      </c>
      <c r="E19" s="74">
        <f t="shared" ref="E19" si="7">E16+1</f>
        <v>4</v>
      </c>
      <c r="F19" s="77"/>
      <c r="G19" s="65"/>
      <c r="H19" s="62" t="s">
        <v>7</v>
      </c>
      <c r="I19" s="86"/>
      <c r="J19" s="80"/>
      <c r="K19" s="83"/>
      <c r="L19" s="89"/>
      <c r="M19" s="21" t="s">
        <v>8</v>
      </c>
      <c r="N19" s="28"/>
      <c r="O19" s="55">
        <f t="shared" ref="O19" si="8">ROUNDDOWN(L19*N19,0)</f>
        <v>0</v>
      </c>
      <c r="P19" s="27"/>
      <c r="Q19" s="54">
        <v>1</v>
      </c>
      <c r="R19" s="1"/>
    </row>
    <row r="20" spans="1:18" s="2" customFormat="1" ht="25.15" customHeight="1">
      <c r="A20"/>
      <c r="B20"/>
      <c r="C20" s="69"/>
      <c r="D20" s="69"/>
      <c r="E20" s="75"/>
      <c r="F20" s="78"/>
      <c r="G20" s="66"/>
      <c r="H20" s="63"/>
      <c r="I20" s="87"/>
      <c r="J20" s="81"/>
      <c r="K20" s="84"/>
      <c r="L20" s="90"/>
      <c r="M20" s="19" t="s">
        <v>10</v>
      </c>
      <c r="N20" s="25"/>
      <c r="O20" s="13">
        <f t="shared" ref="O20" si="9">ROUNDDOWN(L19*N20,0)</f>
        <v>0</v>
      </c>
      <c r="P20" s="24"/>
      <c r="Q20" s="54">
        <v>2</v>
      </c>
      <c r="R20" s="1"/>
    </row>
    <row r="21" spans="1:18" s="2" customFormat="1" ht="25.15" customHeight="1">
      <c r="A21"/>
      <c r="B21"/>
      <c r="C21" s="70"/>
      <c r="D21" s="70"/>
      <c r="E21" s="76"/>
      <c r="F21" s="79"/>
      <c r="G21" s="67"/>
      <c r="H21" s="64"/>
      <c r="I21" s="88"/>
      <c r="J21" s="82"/>
      <c r="K21" s="85"/>
      <c r="L21" s="91"/>
      <c r="M21" s="18" t="s">
        <v>12</v>
      </c>
      <c r="N21" s="10">
        <f t="shared" ref="N21:O21" si="10">SUBTOTAL(9,N19:N20)</f>
        <v>0</v>
      </c>
      <c r="O21" s="10">
        <f t="shared" si="10"/>
        <v>0</v>
      </c>
      <c r="P21" s="22"/>
      <c r="Q21" s="54">
        <v>3</v>
      </c>
      <c r="R21" s="1"/>
    </row>
    <row r="22" spans="1:18" s="2" customFormat="1" ht="25.15" customHeight="1">
      <c r="A22"/>
      <c r="B22"/>
      <c r="C22" s="68"/>
      <c r="D22" s="68" t="e">
        <f>#REF!</f>
        <v>#REF!</v>
      </c>
      <c r="E22" s="74">
        <f t="shared" ref="E22" si="11">E19+1</f>
        <v>5</v>
      </c>
      <c r="F22" s="77"/>
      <c r="G22" s="65"/>
      <c r="H22" s="62" t="s">
        <v>7</v>
      </c>
      <c r="I22" s="86"/>
      <c r="J22" s="80"/>
      <c r="K22" s="83"/>
      <c r="L22" s="89"/>
      <c r="M22" s="21" t="s">
        <v>8</v>
      </c>
      <c r="N22" s="28"/>
      <c r="O22" s="55">
        <f t="shared" ref="O22" si="12">ROUNDDOWN(L22*N22,0)</f>
        <v>0</v>
      </c>
      <c r="P22" s="27"/>
      <c r="Q22" s="54">
        <v>1</v>
      </c>
      <c r="R22" s="1"/>
    </row>
    <row r="23" spans="1:18" s="2" customFormat="1" ht="25.15" customHeight="1">
      <c r="A23"/>
      <c r="B23"/>
      <c r="C23" s="69"/>
      <c r="D23" s="69"/>
      <c r="E23" s="75"/>
      <c r="F23" s="78"/>
      <c r="G23" s="66"/>
      <c r="H23" s="63"/>
      <c r="I23" s="87"/>
      <c r="J23" s="81"/>
      <c r="K23" s="84"/>
      <c r="L23" s="90"/>
      <c r="M23" s="19" t="s">
        <v>10</v>
      </c>
      <c r="N23" s="25"/>
      <c r="O23" s="13">
        <f t="shared" ref="O23" si="13">ROUNDDOWN(L22*N23,0)</f>
        <v>0</v>
      </c>
      <c r="P23" s="24"/>
      <c r="Q23" s="54">
        <v>2</v>
      </c>
      <c r="R23" s="1"/>
    </row>
    <row r="24" spans="1:18" s="2" customFormat="1" ht="25.15" customHeight="1">
      <c r="A24"/>
      <c r="B24"/>
      <c r="C24" s="70"/>
      <c r="D24" s="70"/>
      <c r="E24" s="76"/>
      <c r="F24" s="79"/>
      <c r="G24" s="67"/>
      <c r="H24" s="64"/>
      <c r="I24" s="88"/>
      <c r="J24" s="82"/>
      <c r="K24" s="85"/>
      <c r="L24" s="91"/>
      <c r="M24" s="18" t="s">
        <v>12</v>
      </c>
      <c r="N24" s="10">
        <f t="shared" ref="N24:O24" si="14">SUBTOTAL(9,N22:N23)</f>
        <v>0</v>
      </c>
      <c r="O24" s="10">
        <f t="shared" si="14"/>
        <v>0</v>
      </c>
      <c r="P24" s="22"/>
      <c r="Q24" s="54">
        <v>3</v>
      </c>
      <c r="R24" s="1"/>
    </row>
    <row r="25" spans="1:18" s="2" customFormat="1" ht="25.15" hidden="1" customHeight="1">
      <c r="A25"/>
      <c r="B25"/>
      <c r="C25" s="68"/>
      <c r="D25" s="68" t="e">
        <f>#REF!</f>
        <v>#REF!</v>
      </c>
      <c r="E25" s="74">
        <f t="shared" ref="E25" si="15">E22+1</f>
        <v>6</v>
      </c>
      <c r="F25" s="77"/>
      <c r="G25" s="65"/>
      <c r="H25" s="62" t="s">
        <v>7</v>
      </c>
      <c r="I25" s="58"/>
      <c r="J25" s="80"/>
      <c r="K25" s="83"/>
      <c r="L25" s="89"/>
      <c r="M25" s="20" t="s">
        <v>8</v>
      </c>
      <c r="N25" s="28"/>
      <c r="O25" s="55">
        <f t="shared" ref="O25" si="16">ROUNDDOWN(L25*N25,0)</f>
        <v>0</v>
      </c>
      <c r="P25" s="27"/>
      <c r="Q25" s="54">
        <v>1</v>
      </c>
      <c r="R25" s="1"/>
    </row>
    <row r="26" spans="1:18" s="2" customFormat="1" ht="25.15" hidden="1" customHeight="1">
      <c r="A26"/>
      <c r="B26"/>
      <c r="C26" s="69"/>
      <c r="D26" s="69"/>
      <c r="E26" s="75"/>
      <c r="F26" s="78"/>
      <c r="G26" s="66"/>
      <c r="H26" s="63"/>
      <c r="I26" s="59"/>
      <c r="J26" s="81"/>
      <c r="K26" s="84"/>
      <c r="L26" s="90"/>
      <c r="M26" s="19" t="s">
        <v>10</v>
      </c>
      <c r="N26" s="25"/>
      <c r="O26" s="13">
        <f t="shared" ref="O26" si="17">ROUNDDOWN(L25*N26,0)</f>
        <v>0</v>
      </c>
      <c r="P26" s="24"/>
      <c r="Q26" s="54">
        <v>2</v>
      </c>
      <c r="R26" s="1"/>
    </row>
    <row r="27" spans="1:18" s="2" customFormat="1" ht="25.15" hidden="1" customHeight="1">
      <c r="A27"/>
      <c r="B27"/>
      <c r="C27" s="70"/>
      <c r="D27" s="70"/>
      <c r="E27" s="76"/>
      <c r="F27" s="79"/>
      <c r="G27" s="67"/>
      <c r="H27" s="64"/>
      <c r="I27" s="60"/>
      <c r="J27" s="82"/>
      <c r="K27" s="85"/>
      <c r="L27" s="91"/>
      <c r="M27" s="18" t="s">
        <v>12</v>
      </c>
      <c r="N27" s="10">
        <f t="shared" ref="N27:O27" si="18">SUBTOTAL(9,N25:N26)</f>
        <v>0</v>
      </c>
      <c r="O27" s="10">
        <f t="shared" si="18"/>
        <v>0</v>
      </c>
      <c r="P27" s="22"/>
      <c r="Q27" s="54">
        <v>3</v>
      </c>
      <c r="R27" s="1"/>
    </row>
    <row r="28" spans="1:18" s="2" customFormat="1" ht="25.15" hidden="1" customHeight="1">
      <c r="A28"/>
      <c r="B28"/>
      <c r="C28" s="68"/>
      <c r="D28" s="68" t="e">
        <f>#REF!</f>
        <v>#REF!</v>
      </c>
      <c r="E28" s="74">
        <f t="shared" ref="E28" si="19">E25+1</f>
        <v>7</v>
      </c>
      <c r="F28" s="77"/>
      <c r="G28" s="65"/>
      <c r="H28" s="62" t="s">
        <v>7</v>
      </c>
      <c r="I28" s="58"/>
      <c r="J28" s="80"/>
      <c r="K28" s="83"/>
      <c r="L28" s="89"/>
      <c r="M28" s="20" t="s">
        <v>8</v>
      </c>
      <c r="N28" s="28"/>
      <c r="O28" s="55">
        <f t="shared" ref="O28" si="20">ROUNDDOWN(L28*N28,0)</f>
        <v>0</v>
      </c>
      <c r="P28" s="27"/>
      <c r="Q28" s="54">
        <v>1</v>
      </c>
      <c r="R28" s="1"/>
    </row>
    <row r="29" spans="1:18" s="2" customFormat="1" ht="25.15" hidden="1" customHeight="1">
      <c r="A29"/>
      <c r="B29"/>
      <c r="C29" s="69"/>
      <c r="D29" s="69"/>
      <c r="E29" s="75"/>
      <c r="F29" s="78"/>
      <c r="G29" s="66"/>
      <c r="H29" s="63"/>
      <c r="I29" s="59"/>
      <c r="J29" s="81"/>
      <c r="K29" s="84"/>
      <c r="L29" s="90"/>
      <c r="M29" s="19" t="s">
        <v>10</v>
      </c>
      <c r="N29" s="25"/>
      <c r="O29" s="13">
        <f t="shared" ref="O29" si="21">ROUNDDOWN(L28*N29,0)</f>
        <v>0</v>
      </c>
      <c r="P29" s="24"/>
      <c r="Q29" s="54">
        <v>2</v>
      </c>
      <c r="R29" s="1"/>
    </row>
    <row r="30" spans="1:18" s="2" customFormat="1" ht="25.15" hidden="1" customHeight="1">
      <c r="A30"/>
      <c r="B30"/>
      <c r="C30" s="70"/>
      <c r="D30" s="70"/>
      <c r="E30" s="76"/>
      <c r="F30" s="79"/>
      <c r="G30" s="67"/>
      <c r="H30" s="64"/>
      <c r="I30" s="60"/>
      <c r="J30" s="82"/>
      <c r="K30" s="85"/>
      <c r="L30" s="91"/>
      <c r="M30" s="18" t="s">
        <v>12</v>
      </c>
      <c r="N30" s="10">
        <f t="shared" ref="N30:O30" si="22">SUBTOTAL(9,N28:N29)</f>
        <v>0</v>
      </c>
      <c r="O30" s="10">
        <f t="shared" si="22"/>
        <v>0</v>
      </c>
      <c r="P30" s="22"/>
      <c r="Q30" s="54">
        <v>3</v>
      </c>
      <c r="R30" s="1"/>
    </row>
    <row r="31" spans="1:18" s="2" customFormat="1" ht="25.15" hidden="1" customHeight="1">
      <c r="A31"/>
      <c r="B31"/>
      <c r="C31" s="68"/>
      <c r="D31" s="68" t="e">
        <f>#REF!</f>
        <v>#REF!</v>
      </c>
      <c r="E31" s="74">
        <f t="shared" ref="E31" si="23">E28+1</f>
        <v>8</v>
      </c>
      <c r="F31" s="77"/>
      <c r="G31" s="65"/>
      <c r="H31" s="62" t="s">
        <v>7</v>
      </c>
      <c r="I31" s="58"/>
      <c r="J31" s="80"/>
      <c r="K31" s="83" t="str">
        <f>IF(TYPE(VLOOKUP(B31,#REF!,#REF!,FALSE))&lt;&gt;16,VLOOKUP(B31,#REF!,#REF!,FALSE),"")</f>
        <v/>
      </c>
      <c r="L31" s="89"/>
      <c r="M31" s="20" t="s">
        <v>8</v>
      </c>
      <c r="N31" s="28"/>
      <c r="O31" s="55">
        <f t="shared" ref="O31" si="24">ROUNDDOWN(L31*N31,0)</f>
        <v>0</v>
      </c>
      <c r="P31" s="27"/>
      <c r="Q31" s="54">
        <v>1</v>
      </c>
      <c r="R31" s="1"/>
    </row>
    <row r="32" spans="1:18" s="2" customFormat="1" ht="25.15" hidden="1" customHeight="1">
      <c r="A32"/>
      <c r="B32"/>
      <c r="C32" s="69"/>
      <c r="D32" s="69"/>
      <c r="E32" s="75"/>
      <c r="F32" s="78"/>
      <c r="G32" s="66"/>
      <c r="H32" s="63"/>
      <c r="I32" s="59"/>
      <c r="J32" s="81"/>
      <c r="K32" s="84"/>
      <c r="L32" s="90"/>
      <c r="M32" s="19" t="s">
        <v>10</v>
      </c>
      <c r="N32" s="25"/>
      <c r="O32" s="13">
        <f t="shared" ref="O32" si="25">ROUNDDOWN(L31*N32,0)</f>
        <v>0</v>
      </c>
      <c r="P32" s="24"/>
      <c r="Q32" s="54">
        <v>2</v>
      </c>
      <c r="R32" s="1"/>
    </row>
    <row r="33" spans="1:18" s="2" customFormat="1" ht="25.15" hidden="1" customHeight="1">
      <c r="A33"/>
      <c r="B33"/>
      <c r="C33" s="70"/>
      <c r="D33" s="70"/>
      <c r="E33" s="76"/>
      <c r="F33" s="79"/>
      <c r="G33" s="67"/>
      <c r="H33" s="64"/>
      <c r="I33" s="60"/>
      <c r="J33" s="82"/>
      <c r="K33" s="85"/>
      <c r="L33" s="91"/>
      <c r="M33" s="18" t="s">
        <v>12</v>
      </c>
      <c r="N33" s="10">
        <f t="shared" ref="N33:O33" si="26">SUBTOTAL(9,N31:N32)</f>
        <v>0</v>
      </c>
      <c r="O33" s="10">
        <f t="shared" si="26"/>
        <v>0</v>
      </c>
      <c r="P33" s="22"/>
      <c r="Q33" s="54">
        <v>3</v>
      </c>
      <c r="R33" s="1"/>
    </row>
    <row r="34" spans="1:18" s="2" customFormat="1" ht="25.15" hidden="1" customHeight="1">
      <c r="A34"/>
      <c r="B34"/>
      <c r="C34" s="68"/>
      <c r="D34" s="68" t="e">
        <f>#REF!</f>
        <v>#REF!</v>
      </c>
      <c r="E34" s="74">
        <f t="shared" ref="E34" si="27">E31+1</f>
        <v>9</v>
      </c>
      <c r="F34" s="77"/>
      <c r="G34" s="65"/>
      <c r="H34" s="62" t="s">
        <v>7</v>
      </c>
      <c r="I34" s="58"/>
      <c r="J34" s="80"/>
      <c r="K34" s="83" t="str">
        <f>IF(TYPE(VLOOKUP(B34,#REF!,#REF!,FALSE))&lt;&gt;16,VLOOKUP(B34,#REF!,#REF!,FALSE),"")</f>
        <v/>
      </c>
      <c r="L34" s="89"/>
      <c r="M34" s="20" t="s">
        <v>8</v>
      </c>
      <c r="N34" s="28"/>
      <c r="O34" s="55">
        <f t="shared" ref="O34" si="28">ROUNDDOWN(L34*N34,0)</f>
        <v>0</v>
      </c>
      <c r="P34" s="27"/>
      <c r="Q34" s="54">
        <v>1</v>
      </c>
      <c r="R34" s="1"/>
    </row>
    <row r="35" spans="1:18" s="2" customFormat="1" ht="25.15" hidden="1" customHeight="1">
      <c r="A35"/>
      <c r="B35"/>
      <c r="C35" s="69"/>
      <c r="D35" s="69"/>
      <c r="E35" s="75"/>
      <c r="F35" s="78"/>
      <c r="G35" s="66"/>
      <c r="H35" s="63"/>
      <c r="I35" s="59"/>
      <c r="J35" s="81"/>
      <c r="K35" s="84"/>
      <c r="L35" s="90"/>
      <c r="M35" s="19" t="s">
        <v>10</v>
      </c>
      <c r="N35" s="25"/>
      <c r="O35" s="13">
        <f t="shared" ref="O35" si="29">ROUNDDOWN(L34*N35,0)</f>
        <v>0</v>
      </c>
      <c r="P35" s="24"/>
      <c r="Q35" s="54">
        <v>2</v>
      </c>
      <c r="R35" s="1"/>
    </row>
    <row r="36" spans="1:18" s="2" customFormat="1" ht="25.15" hidden="1" customHeight="1">
      <c r="A36"/>
      <c r="B36"/>
      <c r="C36" s="70"/>
      <c r="D36" s="70"/>
      <c r="E36" s="76"/>
      <c r="F36" s="79"/>
      <c r="G36" s="67"/>
      <c r="H36" s="64"/>
      <c r="I36" s="60"/>
      <c r="J36" s="82"/>
      <c r="K36" s="85"/>
      <c r="L36" s="91"/>
      <c r="M36" s="18" t="s">
        <v>12</v>
      </c>
      <c r="N36" s="10">
        <f t="shared" ref="N36:O36" si="30">SUBTOTAL(9,N34:N35)</f>
        <v>0</v>
      </c>
      <c r="O36" s="10">
        <f t="shared" si="30"/>
        <v>0</v>
      </c>
      <c r="P36" s="22"/>
      <c r="Q36" s="54">
        <v>3</v>
      </c>
      <c r="R36" s="1"/>
    </row>
    <row r="37" spans="1:18" s="2" customFormat="1" ht="25.15" hidden="1" customHeight="1">
      <c r="A37"/>
      <c r="B37"/>
      <c r="C37" s="68"/>
      <c r="D37" s="68" t="e">
        <f>#REF!</f>
        <v>#REF!</v>
      </c>
      <c r="E37" s="74">
        <f t="shared" ref="E37" si="31">E34+1</f>
        <v>10</v>
      </c>
      <c r="F37" s="77"/>
      <c r="G37" s="65"/>
      <c r="H37" s="62" t="s">
        <v>7</v>
      </c>
      <c r="I37" s="58"/>
      <c r="J37" s="80"/>
      <c r="K37" s="83" t="str">
        <f>IF(TYPE(VLOOKUP(B37,#REF!,#REF!,FALSE))&lt;&gt;16,VLOOKUP(B37,#REF!,#REF!,FALSE),"")</f>
        <v/>
      </c>
      <c r="L37" s="89"/>
      <c r="M37" s="20" t="s">
        <v>8</v>
      </c>
      <c r="N37" s="28"/>
      <c r="O37" s="55">
        <f t="shared" ref="O37" si="32">ROUNDDOWN(L37*N37,0)</f>
        <v>0</v>
      </c>
      <c r="P37" s="27"/>
      <c r="Q37" s="54">
        <v>1</v>
      </c>
      <c r="R37" s="1"/>
    </row>
    <row r="38" spans="1:18" s="2" customFormat="1" ht="25.15" hidden="1" customHeight="1">
      <c r="A38"/>
      <c r="B38"/>
      <c r="C38" s="69"/>
      <c r="D38" s="69"/>
      <c r="E38" s="75"/>
      <c r="F38" s="78"/>
      <c r="G38" s="66"/>
      <c r="H38" s="63"/>
      <c r="I38" s="59"/>
      <c r="J38" s="81"/>
      <c r="K38" s="84"/>
      <c r="L38" s="90"/>
      <c r="M38" s="19" t="s">
        <v>10</v>
      </c>
      <c r="N38" s="25"/>
      <c r="O38" s="13">
        <f t="shared" ref="O38" si="33">ROUNDDOWN(L37*N38,0)</f>
        <v>0</v>
      </c>
      <c r="P38" s="24"/>
      <c r="Q38" s="54">
        <v>2</v>
      </c>
      <c r="R38" s="1"/>
    </row>
    <row r="39" spans="1:18" s="2" customFormat="1" ht="25.15" hidden="1" customHeight="1">
      <c r="A39"/>
      <c r="B39"/>
      <c r="C39" s="70"/>
      <c r="D39" s="70"/>
      <c r="E39" s="76"/>
      <c r="F39" s="79"/>
      <c r="G39" s="67"/>
      <c r="H39" s="64"/>
      <c r="I39" s="60"/>
      <c r="J39" s="82"/>
      <c r="K39" s="85"/>
      <c r="L39" s="91"/>
      <c r="M39" s="18" t="s">
        <v>12</v>
      </c>
      <c r="N39" s="10">
        <f t="shared" ref="N39:O39" si="34">SUBTOTAL(9,N37:N38)</f>
        <v>0</v>
      </c>
      <c r="O39" s="10">
        <f t="shared" si="34"/>
        <v>0</v>
      </c>
      <c r="P39" s="22"/>
      <c r="Q39" s="54">
        <v>3</v>
      </c>
      <c r="R39" s="1"/>
    </row>
    <row r="40" spans="1:18" s="2" customFormat="1" ht="25.15" hidden="1" customHeight="1">
      <c r="A40"/>
      <c r="B40"/>
      <c r="C40" s="68"/>
      <c r="D40" s="68" t="e">
        <f>#REF!</f>
        <v>#REF!</v>
      </c>
      <c r="E40" s="74">
        <f t="shared" ref="E40" si="35">E37+1</f>
        <v>11</v>
      </c>
      <c r="F40" s="77"/>
      <c r="G40" s="65"/>
      <c r="H40" s="62" t="s">
        <v>7</v>
      </c>
      <c r="I40" s="58"/>
      <c r="J40" s="80"/>
      <c r="K40" s="83" t="str">
        <f>IF(TYPE(VLOOKUP(B40,#REF!,#REF!,FALSE))&lt;&gt;16,VLOOKUP(B40,#REF!,#REF!,FALSE),"")</f>
        <v/>
      </c>
      <c r="L40" s="89"/>
      <c r="M40" s="20" t="s">
        <v>8</v>
      </c>
      <c r="N40" s="28"/>
      <c r="O40" s="55">
        <f t="shared" ref="O40" si="36">ROUNDDOWN(L40*N40,0)</f>
        <v>0</v>
      </c>
      <c r="P40" s="27"/>
      <c r="Q40" s="54">
        <v>1</v>
      </c>
      <c r="R40" s="1"/>
    </row>
    <row r="41" spans="1:18" s="2" customFormat="1" ht="25.15" hidden="1" customHeight="1">
      <c r="A41"/>
      <c r="B41"/>
      <c r="C41" s="69"/>
      <c r="D41" s="69"/>
      <c r="E41" s="75"/>
      <c r="F41" s="78"/>
      <c r="G41" s="66"/>
      <c r="H41" s="63"/>
      <c r="I41" s="59"/>
      <c r="J41" s="81"/>
      <c r="K41" s="84"/>
      <c r="L41" s="90"/>
      <c r="M41" s="19" t="s">
        <v>10</v>
      </c>
      <c r="N41" s="25"/>
      <c r="O41" s="13">
        <f t="shared" ref="O41" si="37">ROUNDDOWN(L40*N41,0)</f>
        <v>0</v>
      </c>
      <c r="P41" s="24"/>
      <c r="Q41" s="54">
        <v>2</v>
      </c>
      <c r="R41" s="1"/>
    </row>
    <row r="42" spans="1:18" s="2" customFormat="1" ht="25.15" hidden="1" customHeight="1">
      <c r="A42"/>
      <c r="B42"/>
      <c r="C42" s="70"/>
      <c r="D42" s="70"/>
      <c r="E42" s="76"/>
      <c r="F42" s="79"/>
      <c r="G42" s="67"/>
      <c r="H42" s="64"/>
      <c r="I42" s="60"/>
      <c r="J42" s="82"/>
      <c r="K42" s="85"/>
      <c r="L42" s="91"/>
      <c r="M42" s="18" t="s">
        <v>12</v>
      </c>
      <c r="N42" s="10">
        <f t="shared" ref="N42:O42" si="38">SUBTOTAL(9,N40:N41)</f>
        <v>0</v>
      </c>
      <c r="O42" s="10">
        <f t="shared" si="38"/>
        <v>0</v>
      </c>
      <c r="P42" s="22"/>
      <c r="Q42" s="54">
        <v>3</v>
      </c>
      <c r="R42" s="1"/>
    </row>
    <row r="43" spans="1:18" s="2" customFormat="1" ht="25.15" hidden="1" customHeight="1">
      <c r="A43"/>
      <c r="B43"/>
      <c r="C43" s="68"/>
      <c r="D43" s="68" t="e">
        <f>#REF!</f>
        <v>#REF!</v>
      </c>
      <c r="E43" s="74">
        <f t="shared" ref="E43" si="39">E40+1</f>
        <v>12</v>
      </c>
      <c r="F43" s="77"/>
      <c r="G43" s="65"/>
      <c r="H43" s="62" t="s">
        <v>7</v>
      </c>
      <c r="I43" s="58"/>
      <c r="J43" s="80"/>
      <c r="K43" s="83" t="str">
        <f>IF(TYPE(VLOOKUP(B43,#REF!,#REF!,FALSE))&lt;&gt;16,VLOOKUP(B43,#REF!,#REF!,FALSE),"")</f>
        <v/>
      </c>
      <c r="L43" s="89"/>
      <c r="M43" s="20" t="s">
        <v>8</v>
      </c>
      <c r="N43" s="28"/>
      <c r="O43" s="55">
        <f>ROUNDDOWN(L43*N43,0)</f>
        <v>0</v>
      </c>
      <c r="P43" s="27"/>
      <c r="Q43" s="54">
        <v>1</v>
      </c>
      <c r="R43" s="1"/>
    </row>
    <row r="44" spans="1:18" s="2" customFormat="1" ht="25.15" hidden="1" customHeight="1">
      <c r="A44"/>
      <c r="B44"/>
      <c r="C44" s="69"/>
      <c r="D44" s="69"/>
      <c r="E44" s="75"/>
      <c r="F44" s="78"/>
      <c r="G44" s="66"/>
      <c r="H44" s="63"/>
      <c r="I44" s="59"/>
      <c r="J44" s="81"/>
      <c r="K44" s="84"/>
      <c r="L44" s="90"/>
      <c r="M44" s="19" t="s">
        <v>10</v>
      </c>
      <c r="N44" s="25"/>
      <c r="O44" s="13">
        <f>ROUNDDOWN(L43*N44,0)</f>
        <v>0</v>
      </c>
      <c r="P44" s="24"/>
      <c r="Q44" s="54">
        <v>2</v>
      </c>
      <c r="R44" s="1"/>
    </row>
    <row r="45" spans="1:18" s="2" customFormat="1" ht="25.15" hidden="1" customHeight="1">
      <c r="A45"/>
      <c r="B45"/>
      <c r="C45" s="70"/>
      <c r="D45" s="70"/>
      <c r="E45" s="76"/>
      <c r="F45" s="79"/>
      <c r="G45" s="67"/>
      <c r="H45" s="64"/>
      <c r="I45" s="60"/>
      <c r="J45" s="82"/>
      <c r="K45" s="85"/>
      <c r="L45" s="91"/>
      <c r="M45" s="18" t="s">
        <v>12</v>
      </c>
      <c r="N45" s="10">
        <f t="shared" ref="N45" si="40">SUBTOTAL(9,N43:N44)</f>
        <v>0</v>
      </c>
      <c r="O45" s="10">
        <f>SUBTOTAL(9,O43:O44)</f>
        <v>0</v>
      </c>
      <c r="P45" s="22"/>
      <c r="Q45" s="54">
        <v>3</v>
      </c>
      <c r="R45" s="1"/>
    </row>
    <row r="46" spans="1:18" s="2" customFormat="1" ht="26.65" customHeight="1" collapsed="1">
      <c r="A46"/>
      <c r="B46"/>
      <c r="C46" s="71"/>
      <c r="D46" s="71"/>
      <c r="E46" s="15"/>
      <c r="F46" s="15"/>
      <c r="G46" s="15"/>
      <c r="H46" s="15"/>
      <c r="I46" s="15"/>
      <c r="J46" s="14"/>
      <c r="K46" s="14"/>
      <c r="L46" s="92" t="s">
        <v>14</v>
      </c>
      <c r="M46" s="47" t="s">
        <v>8</v>
      </c>
      <c r="N46" s="17">
        <f>SUMIFS(N10:N45,M10:M45,M46)</f>
        <v>0</v>
      </c>
      <c r="O46" s="16">
        <f>SUMIFS(O10:O45,M10:M45,M46)</f>
        <v>0</v>
      </c>
      <c r="P46" s="11"/>
      <c r="Q46" s="11"/>
      <c r="R46" s="1"/>
    </row>
    <row r="47" spans="1:18" s="2" customFormat="1" ht="26.65" customHeight="1">
      <c r="A47"/>
      <c r="B47"/>
      <c r="C47" s="71"/>
      <c r="D47" s="71"/>
      <c r="E47" s="15"/>
      <c r="F47" s="15"/>
      <c r="G47" s="15"/>
      <c r="H47" s="15"/>
      <c r="I47" s="15"/>
      <c r="J47" s="14"/>
      <c r="K47" s="14"/>
      <c r="L47" s="93"/>
      <c r="M47" s="48" t="s">
        <v>10</v>
      </c>
      <c r="N47" s="13">
        <f>SUMIFS(N10:N45,M10:M45,M47)</f>
        <v>2986</v>
      </c>
      <c r="O47" s="12">
        <f>SUMIFS(O10:O45,M10:M45,M47)</f>
        <v>1493</v>
      </c>
      <c r="P47" s="11"/>
      <c r="Q47" s="11"/>
      <c r="R47" s="1"/>
    </row>
    <row r="48" spans="1:18" s="2" customFormat="1" ht="26.65" customHeight="1">
      <c r="A48"/>
      <c r="B48"/>
      <c r="C48" s="71"/>
      <c r="D48" s="71"/>
      <c r="L48" s="94"/>
      <c r="M48" s="49" t="s">
        <v>12</v>
      </c>
      <c r="N48" s="10">
        <f>SUMIFS(N10:N45,M10:M45,M48)</f>
        <v>2986</v>
      </c>
      <c r="O48" s="9">
        <f>SUMIFS(O10:O45,M10:M45,M48)</f>
        <v>1493</v>
      </c>
      <c r="P48" s="1"/>
      <c r="Q48" s="1"/>
      <c r="R48" s="1"/>
    </row>
    <row r="49" spans="1:18" s="2" customFormat="1" ht="22.7" customHeight="1">
      <c r="A49"/>
      <c r="B49"/>
      <c r="C49" s="50"/>
      <c r="D49" s="50"/>
      <c r="L49" s="6"/>
      <c r="M49" s="6"/>
      <c r="N49" s="6"/>
      <c r="O49" s="1"/>
      <c r="P49" s="6"/>
      <c r="Q49" s="6"/>
      <c r="R49" s="1"/>
    </row>
    <row r="50" spans="1:18" s="2" customFormat="1" ht="22.5" customHeight="1">
      <c r="A50"/>
      <c r="B50"/>
      <c r="C50" s="71"/>
      <c r="D50" s="71"/>
      <c r="E50" s="8" t="s">
        <v>22</v>
      </c>
      <c r="F50" s="8"/>
      <c r="G50" s="8"/>
      <c r="H50" s="8"/>
      <c r="I50" s="8"/>
      <c r="J50" s="7"/>
      <c r="K50" s="7"/>
      <c r="R50" s="1"/>
    </row>
    <row r="51" spans="1:18" s="2" customFormat="1" ht="22.9" customHeight="1">
      <c r="A51"/>
      <c r="B51"/>
      <c r="C51" s="71"/>
      <c r="D51" s="71"/>
      <c r="E51" s="8" t="s">
        <v>23</v>
      </c>
      <c r="F51" s="8"/>
      <c r="G51" s="8"/>
      <c r="H51" s="8"/>
      <c r="I51" s="8"/>
      <c r="J51" s="7"/>
      <c r="K51" s="7"/>
    </row>
    <row r="52" spans="1:18" s="2" customFormat="1" ht="24">
      <c r="A52"/>
      <c r="B52"/>
      <c r="C52" s="71"/>
      <c r="D52" s="71"/>
      <c r="E52" s="8" t="s">
        <v>13</v>
      </c>
    </row>
  </sheetData>
  <sheetProtection formatCells="0" formatRows="0"/>
  <autoFilter ref="A2:R2" xr:uid="{00000000-0009-0000-0000-000004000000}">
    <filterColumn colId="4" showButton="0"/>
    <filterColumn colId="5" showButton="0"/>
    <filterColumn colId="6" showButton="0"/>
    <filterColumn colId="7" showButton="0"/>
    <filterColumn colId="8" showButton="0"/>
  </autoFilter>
  <mergeCells count="136">
    <mergeCell ref="P8:P9"/>
    <mergeCell ref="E2:J2"/>
    <mergeCell ref="E5:I5"/>
    <mergeCell ref="E8:E9"/>
    <mergeCell ref="F8:I9"/>
    <mergeCell ref="J8:J9"/>
    <mergeCell ref="L13:L15"/>
    <mergeCell ref="J13:J15"/>
    <mergeCell ref="K13:K15"/>
    <mergeCell ref="K8:K9"/>
    <mergeCell ref="L8:L9"/>
    <mergeCell ref="N8:O8"/>
    <mergeCell ref="L10:L12"/>
    <mergeCell ref="E13:E15"/>
    <mergeCell ref="F13:F15"/>
    <mergeCell ref="G13:G15"/>
    <mergeCell ref="H13:H15"/>
    <mergeCell ref="I13:I15"/>
    <mergeCell ref="J10:J12"/>
    <mergeCell ref="E10:E12"/>
    <mergeCell ref="F10:F12"/>
    <mergeCell ref="G10:G12"/>
    <mergeCell ref="H19:H21"/>
    <mergeCell ref="I19:I21"/>
    <mergeCell ref="L28:L30"/>
    <mergeCell ref="J28:J30"/>
    <mergeCell ref="K28:K30"/>
    <mergeCell ref="K22:K24"/>
    <mergeCell ref="L22:L24"/>
    <mergeCell ref="I10:I12"/>
    <mergeCell ref="K10:K12"/>
    <mergeCell ref="H10:H12"/>
    <mergeCell ref="H22:H24"/>
    <mergeCell ref="J25:J27"/>
    <mergeCell ref="H16:H18"/>
    <mergeCell ref="I16:I18"/>
    <mergeCell ref="J16:J18"/>
    <mergeCell ref="L25:L27"/>
    <mergeCell ref="J19:J21"/>
    <mergeCell ref="K19:K21"/>
    <mergeCell ref="L19:L21"/>
    <mergeCell ref="L16:L18"/>
    <mergeCell ref="K16:K18"/>
    <mergeCell ref="I25:I27"/>
    <mergeCell ref="J22:J24"/>
    <mergeCell ref="L37:L39"/>
    <mergeCell ref="J37:J39"/>
    <mergeCell ref="E28:E30"/>
    <mergeCell ref="F28:F30"/>
    <mergeCell ref="G28:G30"/>
    <mergeCell ref="H28:H30"/>
    <mergeCell ref="I28:I30"/>
    <mergeCell ref="E37:E39"/>
    <mergeCell ref="F37:F39"/>
    <mergeCell ref="G37:G39"/>
    <mergeCell ref="H37:H39"/>
    <mergeCell ref="I37:I39"/>
    <mergeCell ref="J34:J36"/>
    <mergeCell ref="E34:E36"/>
    <mergeCell ref="F34:F36"/>
    <mergeCell ref="G34:G36"/>
    <mergeCell ref="H34:H36"/>
    <mergeCell ref="K31:K33"/>
    <mergeCell ref="L31:L33"/>
    <mergeCell ref="G25:G27"/>
    <mergeCell ref="H25:H27"/>
    <mergeCell ref="L40:L42"/>
    <mergeCell ref="L46:L48"/>
    <mergeCell ref="J40:J42"/>
    <mergeCell ref="K40:K42"/>
    <mergeCell ref="E43:E45"/>
    <mergeCell ref="F43:F45"/>
    <mergeCell ref="C31:C33"/>
    <mergeCell ref="D31:D33"/>
    <mergeCell ref="C34:C36"/>
    <mergeCell ref="D34:D36"/>
    <mergeCell ref="L43:L45"/>
    <mergeCell ref="C46:C48"/>
    <mergeCell ref="D46:D48"/>
    <mergeCell ref="K37:K39"/>
    <mergeCell ref="E31:E33"/>
    <mergeCell ref="F31:F33"/>
    <mergeCell ref="G31:G33"/>
    <mergeCell ref="H31:H33"/>
    <mergeCell ref="I31:I33"/>
    <mergeCell ref="K34:K36"/>
    <mergeCell ref="L34:L36"/>
    <mergeCell ref="G43:G45"/>
    <mergeCell ref="H43:H45"/>
    <mergeCell ref="I43:I45"/>
    <mergeCell ref="J43:J45"/>
    <mergeCell ref="K43:K45"/>
    <mergeCell ref="C22:C24"/>
    <mergeCell ref="D22:D24"/>
    <mergeCell ref="C25:C27"/>
    <mergeCell ref="D25:D27"/>
    <mergeCell ref="C28:C30"/>
    <mergeCell ref="D28:D30"/>
    <mergeCell ref="E40:E42"/>
    <mergeCell ref="F40:F42"/>
    <mergeCell ref="C37:C39"/>
    <mergeCell ref="D37:D39"/>
    <mergeCell ref="C40:C42"/>
    <mergeCell ref="D40:D42"/>
    <mergeCell ref="C43:C45"/>
    <mergeCell ref="D43:D45"/>
    <mergeCell ref="H40:H42"/>
    <mergeCell ref="I40:I42"/>
    <mergeCell ref="J31:J33"/>
    <mergeCell ref="I34:I36"/>
    <mergeCell ref="I22:I24"/>
    <mergeCell ref="K25:K27"/>
    <mergeCell ref="C50:C52"/>
    <mergeCell ref="D50:D52"/>
    <mergeCell ref="C8:C9"/>
    <mergeCell ref="D8:D9"/>
    <mergeCell ref="C10:C12"/>
    <mergeCell ref="D10:D12"/>
    <mergeCell ref="C13:C15"/>
    <mergeCell ref="D13:D15"/>
    <mergeCell ref="G40:G42"/>
    <mergeCell ref="C16:C18"/>
    <mergeCell ref="D16:D18"/>
    <mergeCell ref="C19:C21"/>
    <mergeCell ref="D19:D21"/>
    <mergeCell ref="E19:E21"/>
    <mergeCell ref="F19:F21"/>
    <mergeCell ref="G19:G21"/>
    <mergeCell ref="E22:E24"/>
    <mergeCell ref="F22:F24"/>
    <mergeCell ref="G22:G24"/>
    <mergeCell ref="E16:E18"/>
    <mergeCell ref="F16:F18"/>
    <mergeCell ref="G16:G18"/>
    <mergeCell ref="E25:E27"/>
    <mergeCell ref="F25:F27"/>
  </mergeCells>
  <phoneticPr fontId="1"/>
  <dataValidations count="1">
    <dataValidation type="list" allowBlank="1" showInputMessage="1" showErrorMessage="1" sqref="G10:G45" xr:uid="{00000000-0002-0000-0400-000000000000}">
      <formula1>$R$10:$R$12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r:id="rId1"/>
  <rowBreaks count="1" manualBreakCount="1">
    <brk id="52" min="4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1_4</vt:lpstr>
      <vt:lpstr>'1_4'!Print_Area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 百香（復興庁本庁）</dc:creator>
  <cp:lastModifiedBy>R2-Web-3</cp:lastModifiedBy>
  <cp:lastPrinted>2022-01-14T13:15:35Z</cp:lastPrinted>
  <dcterms:created xsi:type="dcterms:W3CDTF">2018-09-20T07:10:21Z</dcterms:created>
  <dcterms:modified xsi:type="dcterms:W3CDTF">2025-07-11T10:29:08Z</dcterms:modified>
</cp:coreProperties>
</file>